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лист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<sst xmlns="http://schemas.openxmlformats.org/spreadsheetml/2006/main" count="60" uniqueCount="39">
  <si>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Прайс-лист продукции от компании "JTI".</t>
  </si>
  <si>
    <t>При заказе от 15 000 руб Вы сразу получаете скидку 8%</t>
  </si>
  <si>
    <t>При заказе от 30 000 руб Вы сразу получаете скидку 10%</t>
  </si>
  <si>
    <t>При заказе от 100 000 руб Вы сразу получаете скидку 13%</t>
  </si>
  <si>
    <t>При заказе от 250 000 руб Вы сразу получаете скидку 15%</t>
  </si>
  <si>
    <t>Изображение</t>
  </si>
  <si>
    <t>Наименование</t>
  </si>
  <si>
    <t>Категория</t>
  </si>
  <si>
    <t>Описание</t>
  </si>
  <si>
    <t>Стоимость</t>
  </si>
  <si>
    <t>Бриджи</t>
  </si>
  <si>
    <t>100% хлопок Размеры в наличии: 46,48</t>
  </si>
  <si>
    <t>Домашние комплекты</t>
  </si>
  <si>
    <t>100% хлопок Размеры в наличии: 46,54</t>
  </si>
  <si>
    <t>100% хлопок Размеры в наличии: 46,58,60</t>
  </si>
  <si>
    <t>100% хлопок Размеры в наличии: 46</t>
  </si>
  <si>
    <t>100% хлопок Размеры в наличии: 46,48,50,52,54,56,58,60</t>
  </si>
  <si>
    <t>Пижамы</t>
  </si>
  <si>
    <t>80% хлопок 20% ПЭ Размеры в наличии: 42,44,52</t>
  </si>
  <si>
    <t>Термобельё</t>
  </si>
  <si>
    <t>95% хлопок, 5% лайкра Размеры в наличии: 46,48,50,52,54,56,58,60</t>
  </si>
  <si>
    <t>95% хлопок, 5% лайкра Размеры в наличии: 58,60,46,48,50,52,54,56</t>
  </si>
  <si>
    <t>95% хлопок 5% лайкра Размеры в наличии: 46,48,50,52,54,56,58,60</t>
  </si>
  <si>
    <t>95% хлопок, 5% лайкра Размеры в наличии: 56,58,60</t>
  </si>
  <si>
    <t>95% хлопок, 5% лайкра Размеры в наличии: 56,58,60,46,48,50,52,54</t>
  </si>
  <si>
    <t>95% хлопок, 5% лайкра Размеры в наличии: 54,60,46,48,50,52,56,58</t>
  </si>
  <si>
    <t>Трикотажные брюки</t>
  </si>
  <si>
    <t>95% хлопок, 5% эластан Размеры в наличии: 48,54,56,60</t>
  </si>
  <si>
    <t>100% хлопок Размеры в наличии: 58,46,60,48,50,56</t>
  </si>
  <si>
    <t>Футболки</t>
  </si>
  <si>
    <t>100% хлопок Размеры в наличии: 58,56</t>
  </si>
  <si>
    <t>100% хлопок Размеры в наличии: 48,58,56</t>
  </si>
  <si>
    <t>100% хлопок Размеры в наличии: 48</t>
  </si>
  <si>
    <t>100% хлопок Размеры в наличии: 48,58</t>
  </si>
  <si>
    <t>100% хлопок Размеры в наличии: 56,58</t>
  </si>
  <si>
    <t>100% хлопок Размеры в наличии: 48,56,58</t>
  </si>
  <si>
    <t>Шорты</t>
  </si>
  <si>
    <t>95% хлопок, 5% эластан Размеры в наличии: 54,50,52</t>
  </si>
  <si>
    <t>100% хлопок Размеры в наличии: 60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</si>
</sst>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 wrapText="1"/>
      <protection/>
    </xf>
    <xf numFmtId="0" fontId="0" fillId="2" borderId="0" xfId="0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9525</xdr:rowOff>
    </xdr:from>
    <xdr:to>
      <xdr:col>0</xdr:col>
      <xdr:colOff>723900</xdr:colOff>
      <xdr:row>6</xdr:row>
      <xdr:rowOff>1066800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5252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9525</xdr:rowOff>
    </xdr:from>
    <xdr:to>
      <xdr:col>0</xdr:col>
      <xdr:colOff>723900</xdr:colOff>
      <xdr:row>7</xdr:row>
      <xdr:rowOff>1066800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57175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9525</xdr:rowOff>
    </xdr:from>
    <xdr:to>
      <xdr:col>0</xdr:col>
      <xdr:colOff>723900</xdr:colOff>
      <xdr:row>8</xdr:row>
      <xdr:rowOff>1066800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99097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9525</xdr:rowOff>
    </xdr:from>
    <xdr:to>
      <xdr:col>0</xdr:col>
      <xdr:colOff>723900</xdr:colOff>
      <xdr:row>9</xdr:row>
      <xdr:rowOff>1066800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541020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9525</xdr:rowOff>
    </xdr:from>
    <xdr:to>
      <xdr:col>0</xdr:col>
      <xdr:colOff>723900</xdr:colOff>
      <xdr:row>10</xdr:row>
      <xdr:rowOff>1066800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682942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9525</xdr:rowOff>
    </xdr:from>
    <xdr:to>
      <xdr:col>0</xdr:col>
      <xdr:colOff>723900</xdr:colOff>
      <xdr:row>11</xdr:row>
      <xdr:rowOff>1066800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824865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9525</xdr:rowOff>
    </xdr:from>
    <xdr:to>
      <xdr:col>0</xdr:col>
      <xdr:colOff>723900</xdr:colOff>
      <xdr:row>12</xdr:row>
      <xdr:rowOff>1066800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966787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9525</xdr:rowOff>
    </xdr:from>
    <xdr:to>
      <xdr:col>0</xdr:col>
      <xdr:colOff>723900</xdr:colOff>
      <xdr:row>13</xdr:row>
      <xdr:rowOff>952500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1108710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9525</xdr:rowOff>
    </xdr:from>
    <xdr:to>
      <xdr:col>0</xdr:col>
      <xdr:colOff>723900</xdr:colOff>
      <xdr:row>14</xdr:row>
      <xdr:rowOff>952500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12353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9525</xdr:rowOff>
    </xdr:from>
    <xdr:to>
      <xdr:col>0</xdr:col>
      <xdr:colOff>723900</xdr:colOff>
      <xdr:row>15</xdr:row>
      <xdr:rowOff>952500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1362075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9525</xdr:rowOff>
    </xdr:from>
    <xdr:to>
      <xdr:col>0</xdr:col>
      <xdr:colOff>723900</xdr:colOff>
      <xdr:row>16</xdr:row>
      <xdr:rowOff>952500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1488757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9525</xdr:rowOff>
    </xdr:from>
    <xdr:to>
      <xdr:col>0</xdr:col>
      <xdr:colOff>723900</xdr:colOff>
      <xdr:row>17</xdr:row>
      <xdr:rowOff>952500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1615440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9525</xdr:rowOff>
    </xdr:from>
    <xdr:to>
      <xdr:col>0</xdr:col>
      <xdr:colOff>723900</xdr:colOff>
      <xdr:row>18</xdr:row>
      <xdr:rowOff>952500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174212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9525</xdr:rowOff>
    </xdr:from>
    <xdr:to>
      <xdr:col>0</xdr:col>
      <xdr:colOff>723900</xdr:colOff>
      <xdr:row>19</xdr:row>
      <xdr:rowOff>952500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1868805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9525</xdr:rowOff>
    </xdr:from>
    <xdr:to>
      <xdr:col>0</xdr:col>
      <xdr:colOff>723900</xdr:colOff>
      <xdr:row>20</xdr:row>
      <xdr:rowOff>1066800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1995487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9525</xdr:rowOff>
    </xdr:from>
    <xdr:to>
      <xdr:col>0</xdr:col>
      <xdr:colOff>723900</xdr:colOff>
      <xdr:row>21</xdr:row>
      <xdr:rowOff>1066800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2137410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9525</xdr:rowOff>
    </xdr:from>
    <xdr:to>
      <xdr:col>0</xdr:col>
      <xdr:colOff>723900</xdr:colOff>
      <xdr:row>22</xdr:row>
      <xdr:rowOff>1066800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2279332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9525</xdr:rowOff>
    </xdr:from>
    <xdr:to>
      <xdr:col>0</xdr:col>
      <xdr:colOff>723900</xdr:colOff>
      <xdr:row>23</xdr:row>
      <xdr:rowOff>1066800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2421255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9525</xdr:rowOff>
    </xdr:from>
    <xdr:to>
      <xdr:col>0</xdr:col>
      <xdr:colOff>723900</xdr:colOff>
      <xdr:row>24</xdr:row>
      <xdr:rowOff>1066800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" y="2563177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9525</xdr:rowOff>
    </xdr:from>
    <xdr:to>
      <xdr:col>0</xdr:col>
      <xdr:colOff>723900</xdr:colOff>
      <xdr:row>25</xdr:row>
      <xdr:rowOff>1009650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27051000"/>
          <a:ext cx="714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9525</xdr:rowOff>
    </xdr:from>
    <xdr:to>
      <xdr:col>0</xdr:col>
      <xdr:colOff>723900</xdr:colOff>
      <xdr:row>26</xdr:row>
      <xdr:rowOff>1066800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2838450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9525</xdr:rowOff>
    </xdr:from>
    <xdr:to>
      <xdr:col>0</xdr:col>
      <xdr:colOff>723900</xdr:colOff>
      <xdr:row>27</xdr:row>
      <xdr:rowOff>1066800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2980372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9525</xdr:rowOff>
    </xdr:from>
    <xdr:to>
      <xdr:col>0</xdr:col>
      <xdr:colOff>723900</xdr:colOff>
      <xdr:row>28</xdr:row>
      <xdr:rowOff>952500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3122295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9525</xdr:rowOff>
    </xdr:from>
    <xdr:to>
      <xdr:col>0</xdr:col>
      <xdr:colOff>723900</xdr:colOff>
      <xdr:row>29</xdr:row>
      <xdr:rowOff>952500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" y="3248025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9525</xdr:rowOff>
    </xdr:from>
    <xdr:to>
      <xdr:col>0</xdr:col>
      <xdr:colOff>723900</xdr:colOff>
      <xdr:row>30</xdr:row>
      <xdr:rowOff>1066800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" y="3373755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enskiy-trikotaj.ru/product/product?product_id=3739" TargetMode="External" /><Relationship Id="rId2" Type="http://schemas.openxmlformats.org/officeDocument/2006/relationships/hyperlink" Target="https://jenskiy-trikotaj.ru/product/product?product_id=3742" TargetMode="External" /><Relationship Id="rId3" Type="http://schemas.openxmlformats.org/officeDocument/2006/relationships/hyperlink" Target="https://jenskiy-trikotaj.ru/product/product?product_id=3741" TargetMode="External" /><Relationship Id="rId4" Type="http://schemas.openxmlformats.org/officeDocument/2006/relationships/hyperlink" Target="https://jenskiy-trikotaj.ru/product/product?product_id=3743" TargetMode="External" /><Relationship Id="rId5" Type="http://schemas.openxmlformats.org/officeDocument/2006/relationships/hyperlink" Target="https://jenskiy-trikotaj.ru/product/product?product_id=3744" TargetMode="External" /><Relationship Id="rId6" Type="http://schemas.openxmlformats.org/officeDocument/2006/relationships/hyperlink" Target="https://jenskiy-trikotaj.ru/product/product?product_id=3745" TargetMode="External" /><Relationship Id="rId7" Type="http://schemas.openxmlformats.org/officeDocument/2006/relationships/hyperlink" Target="https://jenskiy-trikotaj.ru/product/product?product_id=3424" TargetMode="External" /><Relationship Id="rId8" Type="http://schemas.openxmlformats.org/officeDocument/2006/relationships/hyperlink" Target="https://jenskiy-trikotaj.ru/product/product?product_id=4416" TargetMode="External" /><Relationship Id="rId9" Type="http://schemas.openxmlformats.org/officeDocument/2006/relationships/hyperlink" Target="https://jenskiy-trikotaj.ru/product/product?product_id=3705" TargetMode="External" /><Relationship Id="rId10" Type="http://schemas.openxmlformats.org/officeDocument/2006/relationships/hyperlink" Target="https://jenskiy-trikotaj.ru/product/product?product_id=4021" TargetMode="External" /><Relationship Id="rId11" Type="http://schemas.openxmlformats.org/officeDocument/2006/relationships/hyperlink" Target="https://jenskiy-trikotaj.ru/product/product?product_id=4426" TargetMode="External" /><Relationship Id="rId12" Type="http://schemas.openxmlformats.org/officeDocument/2006/relationships/hyperlink" Target="https://jenskiy-trikotaj.ru/product/product?product_id=4427" TargetMode="External" /><Relationship Id="rId13" Type="http://schemas.openxmlformats.org/officeDocument/2006/relationships/hyperlink" Target="https://jenskiy-trikotaj.ru/product/product?product_id=4449" TargetMode="External" /><Relationship Id="rId14" Type="http://schemas.openxmlformats.org/officeDocument/2006/relationships/hyperlink" Target="https://jenskiy-trikotaj.ru/product/product?product_id=3704" TargetMode="External" /><Relationship Id="rId15" Type="http://schemas.openxmlformats.org/officeDocument/2006/relationships/hyperlink" Target="https://jenskiy-trikotaj.ru/product/product?product_id=4097" TargetMode="External" /><Relationship Id="rId16" Type="http://schemas.openxmlformats.org/officeDocument/2006/relationships/hyperlink" Target="https://jenskiy-trikotaj.ru/product/product?product_id=3700" TargetMode="External" /><Relationship Id="rId17" Type="http://schemas.openxmlformats.org/officeDocument/2006/relationships/hyperlink" Target="https://jenskiy-trikotaj.ru/product/product?product_id=3494" TargetMode="External" /><Relationship Id="rId18" Type="http://schemas.openxmlformats.org/officeDocument/2006/relationships/hyperlink" Target="https://jenskiy-trikotaj.ru/product/product?product_id=3396" TargetMode="External" /><Relationship Id="rId19" Type="http://schemas.openxmlformats.org/officeDocument/2006/relationships/hyperlink" Target="https://jenskiy-trikotaj.ru/product/product?product_id=3962" TargetMode="External" /><Relationship Id="rId20" Type="http://schemas.openxmlformats.org/officeDocument/2006/relationships/hyperlink" Target="https://jenskiy-trikotaj.ru/product/product?product_id=3495" TargetMode="External" /><Relationship Id="rId21" Type="http://schemas.openxmlformats.org/officeDocument/2006/relationships/hyperlink" Target="https://jenskiy-trikotaj.ru/product/product?product_id=3665" TargetMode="External" /><Relationship Id="rId22" Type="http://schemas.openxmlformats.org/officeDocument/2006/relationships/hyperlink" Target="https://jenskiy-trikotaj.ru/product/product?product_id=3666" TargetMode="External" /><Relationship Id="rId23" Type="http://schemas.openxmlformats.org/officeDocument/2006/relationships/hyperlink" Target="https://jenskiy-trikotaj.ru/product/product?product_id=4365" TargetMode="External" /><Relationship Id="rId24" Type="http://schemas.openxmlformats.org/officeDocument/2006/relationships/hyperlink" Target="https://jenskiy-trikotaj.ru/product/product?product_id=4366" TargetMode="External" /><Relationship Id="rId25" Type="http://schemas.openxmlformats.org/officeDocument/2006/relationships/hyperlink" Target="https://jenskiy-trikotaj.ru/product/product?product_id=3740" TargetMode="External" /><Relationship Id="rId2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E31" sqref="E31"/>
    </sheetView>
  </sheetViews>
  <sheetFormatPr defaultColWidth="9.140625" defaultRowHeight="15"/>
  <cols>
    <col min="1" max="1" width="25.00390625" style="0" customWidth="1"/>
    <col min="2" max="2" width="50.00390625" style="0" customWidth="1"/>
    <col min="3" max="3" width="9.140625" style="0" customWidth="1"/>
    <col min="4" max="4" width="50.00390625" style="0" customWidth="1"/>
    <col min="5" max="5" width="30.00390625" style="0" customWidth="1"/>
  </cols>
  <sheetData>
    <row r="1" ht="15">
      <c r="A1" s="2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spans="1:5" ht="1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</row>
    <row r="7" spans="1:5" ht="111.75" customHeight="1">
      <c r="B7" s="5" t="str">
        <f>HYPERLINK("https://jenskiy-trikotaj.ru/product/product?product_id=3739","Бриджи мужские 9.13")</f>
        <v>Бриджи мужские 9.13</v>
      </c>
      <c r="C7" s="4" t="s">
        <v>10</v>
      </c>
      <c r="D7" s="6" t="s">
        <v>11</v>
      </c>
      <c r="E7" s="4">
        <v>374</v>
      </c>
    </row>
    <row r="8" spans="1:5" ht="111.75" customHeight="1">
      <c r="B8" s="5" t="str">
        <f>HYPERLINK("https://jenskiy-trikotaj.ru/product/product?product_id=3742","Комплект мужской 9.14")</f>
        <v>Комплект мужской 9.14</v>
      </c>
      <c r="C8" s="4" t="s">
        <v>12</v>
      </c>
      <c r="D8" s="6" t="s">
        <v>13</v>
      </c>
      <c r="E8" s="4">
        <v>792</v>
      </c>
    </row>
    <row r="9" spans="1:5" ht="111.75" customHeight="1">
      <c r="B9" s="5" t="str">
        <f>HYPERLINK("https://jenskiy-trikotaj.ru/product/product?product_id=3741","Комплект мужской 9.16")</f>
        <v>Комплект мужской 9.16</v>
      </c>
      <c r="C9" s="4" t="s">
        <v>12</v>
      </c>
      <c r="D9" s="6" t="s">
        <v>14</v>
      </c>
      <c r="E9" s="4">
        <v>704</v>
      </c>
    </row>
    <row r="10" spans="1:5" ht="111.75" customHeight="1">
      <c r="B10" s="5" t="str">
        <f>HYPERLINK("https://jenskiy-trikotaj.ru/product/product?product_id=3743","Комплект мужской 9.23")</f>
        <v>Комплект мужской 9.23</v>
      </c>
      <c r="C10" s="4" t="s">
        <v>12</v>
      </c>
      <c r="D10" s="6" t="s">
        <v>15</v>
      </c>
      <c r="E10" s="4">
        <v>704</v>
      </c>
    </row>
    <row r="11" spans="1:5" ht="111.75" customHeight="1">
      <c r="B11" s="5" t="str">
        <f>HYPERLINK("https://jenskiy-trikotaj.ru/product/product?product_id=3744","Комплект мужской 9.24")</f>
        <v>Комплект мужской 9.24</v>
      </c>
      <c r="C11" s="4" t="s">
        <v>12</v>
      </c>
      <c r="D11" s="6" t="s">
        <v>14</v>
      </c>
      <c r="E11" s="4">
        <v>677</v>
      </c>
    </row>
    <row r="12" spans="1:5" ht="111.75" customHeight="1">
      <c r="B12" s="5" t="str">
        <f>HYPERLINK("https://jenskiy-trikotaj.ru/product/product?product_id=3745","Комплект мужской 9.25")</f>
        <v>Комплект мужской 9.25</v>
      </c>
      <c r="C12" s="4" t="s">
        <v>12</v>
      </c>
      <c r="D12" s="6" t="s">
        <v>16</v>
      </c>
      <c r="E12" s="4">
        <v>781</v>
      </c>
    </row>
    <row r="13" spans="1:5" ht="111.75" customHeight="1">
      <c r="B13" s="5" t="str">
        <f>HYPERLINK("https://jenskiy-trikotaj.ru/product/product?product_id=3424","Костюм женский футер 6.82/1")</f>
        <v>Костюм женский футер 6.82/1</v>
      </c>
      <c r="C13" s="4" t="s">
        <v>17</v>
      </c>
      <c r="D13" s="6" t="s">
        <v>18</v>
      </c>
      <c r="E13" s="4">
        <v>963</v>
      </c>
    </row>
    <row r="14" spans="1:5" ht="99.75" customHeight="1">
      <c r="B14" s="5" t="str">
        <f>HYPERLINK("https://jenskiy-trikotaj.ru/product/product?product_id=4416","Кальсоны мужские 14.16 с гульфиком")</f>
        <v>Кальсоны мужские 14.16 с гульфиком</v>
      </c>
      <c r="C14" s="4" t="s">
        <v>19</v>
      </c>
      <c r="D14" s="6" t="s">
        <v>20</v>
      </c>
      <c r="E14" s="4">
        <v>572</v>
      </c>
    </row>
    <row r="15" spans="1:5" ht="99.75" customHeight="1">
      <c r="B15" s="5" t="str">
        <f>HYPERLINK("https://jenskiy-trikotaj.ru/product/product?product_id=3705","Кальсоны мужские 14.4")</f>
        <v>Кальсоны мужские 14.4</v>
      </c>
      <c r="C15" s="4" t="s">
        <v>19</v>
      </c>
      <c r="D15" s="6" t="s">
        <v>20</v>
      </c>
      <c r="E15" s="4">
        <v>539</v>
      </c>
    </row>
    <row r="16" spans="1:5" ht="99.75" customHeight="1">
      <c r="B16" s="5" t="str">
        <f>HYPERLINK("https://jenskiy-trikotaj.ru/product/product?product_id=4021","Костюм мужской 14.11")</f>
        <v>Костюм мужской 14.11</v>
      </c>
      <c r="C16" s="4" t="s">
        <v>19</v>
      </c>
      <c r="D16" s="6" t="s">
        <v>21</v>
      </c>
      <c r="E16" s="4">
        <v>1243</v>
      </c>
    </row>
    <row r="17" spans="1:5" ht="99.75" customHeight="1">
      <c r="B17" s="5" t="str">
        <f>HYPERLINK("https://jenskiy-trikotaj.ru/product/product?product_id=4426","Костюм мужской 14.14, черный")</f>
        <v>Костюм мужской 14.14, черный</v>
      </c>
      <c r="C17" s="4" t="s">
        <v>19</v>
      </c>
      <c r="D17" s="6" t="s">
        <v>22</v>
      </c>
      <c r="E17" s="4">
        <v>1210</v>
      </c>
    </row>
    <row r="18" spans="1:5" ht="99.75" customHeight="1">
      <c r="B18" s="5" t="str">
        <f>HYPERLINK("https://jenskiy-trikotaj.ru/product/product?product_id=4427","Костюм мужской 14.15, темно-синий")</f>
        <v>Костюм мужской 14.15, темно-синий</v>
      </c>
      <c r="C18" s="4" t="s">
        <v>19</v>
      </c>
      <c r="D18" s="6" t="s">
        <v>23</v>
      </c>
      <c r="E18" s="4">
        <v>1111</v>
      </c>
    </row>
    <row r="19" spans="1:5" ht="99.75" customHeight="1">
      <c r="B19" s="5" t="str">
        <f>HYPERLINK("https://jenskiy-trikotaj.ru/product/product?product_id=4449","Костюм мужской 14.15/1, черный. Пенье")</f>
        <v>Костюм мужской 14.15/1, черный. Пенье</v>
      </c>
      <c r="C19" s="4" t="s">
        <v>19</v>
      </c>
      <c r="D19" s="6" t="s">
        <v>24</v>
      </c>
      <c r="E19" s="4">
        <v>1408</v>
      </c>
    </row>
    <row r="20" spans="1:5" ht="99.75" customHeight="1">
      <c r="B20" s="5" t="str">
        <f>HYPERLINK("https://jenskiy-trikotaj.ru/product/product?product_id=3704","Костюм мужской 14.3")</f>
        <v>Костюм мужской 14.3</v>
      </c>
      <c r="C20" s="4" t="s">
        <v>19</v>
      </c>
      <c r="D20" s="6" t="s">
        <v>25</v>
      </c>
      <c r="E20" s="4">
        <v>1078</v>
      </c>
    </row>
    <row r="21" spans="1:5" ht="111.75" customHeight="1">
      <c r="B21" s="5" t="str">
        <f>HYPERLINK("https://jenskiy-trikotaj.ru/product/product?product_id=4097","7.02 Брюки мужские")</f>
        <v>7.02 Брюки мужские</v>
      </c>
      <c r="C21" s="4" t="s">
        <v>26</v>
      </c>
      <c r="D21" s="6" t="s">
        <v>27</v>
      </c>
      <c r="E21" s="4">
        <v>820</v>
      </c>
    </row>
    <row r="22" spans="1:5" ht="111.75" customHeight="1">
      <c r="B22" s="5" t="str">
        <f>HYPERLINK("https://jenskiy-trikotaj.ru/product/product?product_id=3700","Брюки мужские «Шотландка» 7.27")</f>
        <v>Брюки мужские «Шотландка» 7.27</v>
      </c>
      <c r="C22" s="4" t="s">
        <v>26</v>
      </c>
      <c r="D22" s="6" t="s">
        <v>28</v>
      </c>
      <c r="E22" s="4">
        <v>429</v>
      </c>
    </row>
    <row r="23" spans="1:5" ht="111.75" customHeight="1">
      <c r="B23" s="5" t="str">
        <f>HYPERLINK("https://jenskiy-trikotaj.ru/product/product?product_id=3494","Футболка мужская кулирка 9.03 голубой")</f>
        <v>Футболка мужская кулирка 9.03 голубой</v>
      </c>
      <c r="C23" s="4" t="s">
        <v>29</v>
      </c>
      <c r="D23" s="6" t="s">
        <v>30</v>
      </c>
      <c r="E23" s="4">
        <v>264</v>
      </c>
    </row>
    <row r="24" spans="1:5" ht="111.75" customHeight="1">
      <c r="B24" s="5" t="str">
        <f>HYPERLINK("https://jenskiy-trikotaj.ru/product/product?product_id=3396","Футболка мужская кулирка 9.03 изумруд")</f>
        <v>Футболка мужская кулирка 9.03 изумруд</v>
      </c>
      <c r="C24" s="4" t="s">
        <v>29</v>
      </c>
      <c r="D24" s="6" t="s">
        <v>31</v>
      </c>
      <c r="E24" s="4">
        <v>264</v>
      </c>
    </row>
    <row r="25" spans="1:5" ht="111.75" customHeight="1">
      <c r="B25" s="5" t="str">
        <f>HYPERLINK("https://jenskiy-trikotaj.ru/product/product?product_id=3962","Футболка мужская кулирка 9.03 синий")</f>
        <v>Футболка мужская кулирка 9.03 синий</v>
      </c>
      <c r="C25" s="4" t="s">
        <v>29</v>
      </c>
      <c r="D25" s="6" t="s">
        <v>32</v>
      </c>
      <c r="E25" s="4">
        <v>264</v>
      </c>
    </row>
    <row r="26" spans="1:5" ht="105" customHeight="1">
      <c r="B26" s="5" t="str">
        <f>HYPERLINK("https://jenskiy-trikotaj.ru/product/product?product_id=3495","Футболка мужская кулирка 9.04")</f>
        <v>Футболка мужская кулирка 9.04</v>
      </c>
      <c r="C26" s="4" t="s">
        <v>29</v>
      </c>
      <c r="D26" s="6" t="s">
        <v>33</v>
      </c>
      <c r="E26" s="4">
        <v>259</v>
      </c>
    </row>
    <row r="27" spans="1:5" ht="111.75" customHeight="1">
      <c r="B27" s="5" t="str">
        <f>HYPERLINK("https://jenskiy-trikotaj.ru/product/product?product_id=3665","Футболка мужская кулирка 9.05")</f>
        <v>Футболка мужская кулирка 9.05</v>
      </c>
      <c r="C27" s="4" t="s">
        <v>29</v>
      </c>
      <c r="D27" s="6" t="s">
        <v>34</v>
      </c>
      <c r="E27" s="4">
        <v>297</v>
      </c>
    </row>
    <row r="28" spans="1:5" ht="111.75" customHeight="1">
      <c r="B28" s="5" t="str">
        <f>HYPERLINK("https://jenskiy-trikotaj.ru/product/product?product_id=3666","Футболка мужская кулирка 9.05/1")</f>
        <v>Футболка мужская кулирка 9.05/1</v>
      </c>
      <c r="C28" s="4" t="s">
        <v>29</v>
      </c>
      <c r="D28" s="6" t="s">
        <v>35</v>
      </c>
      <c r="E28" s="4">
        <v>314</v>
      </c>
    </row>
    <row r="29" spans="1:5" ht="99" customHeight="1">
      <c r="B29" s="5" t="str">
        <f>HYPERLINK("https://jenskiy-trikotaj.ru/product/product?product_id=4365","7.38 Шорты мужские, антрацитовый")</f>
        <v>7.38 Шорты мужские, антрацитовый</v>
      </c>
      <c r="C29" s="4" t="s">
        <v>36</v>
      </c>
      <c r="D29" s="6" t="s">
        <v>37</v>
      </c>
      <c r="E29" s="4">
        <v>605</v>
      </c>
    </row>
    <row r="30" spans="1:5" ht="99" customHeight="1">
      <c r="B30" s="5" t="str">
        <f>HYPERLINK("https://jenskiy-trikotaj.ru/product/product?product_id=4366","7.38 Шорты мужские, черный")</f>
        <v>7.38 Шорты мужские, черный</v>
      </c>
      <c r="C30" s="4" t="s">
        <v>36</v>
      </c>
      <c r="D30" s="6" t="s">
        <v>37</v>
      </c>
      <c r="E30" s="4">
        <v>605</v>
      </c>
    </row>
    <row r="31" spans="1:5" ht="111.75" customHeight="1">
      <c r="B31" s="5" t="str">
        <f>HYPERLINK("https://jenskiy-trikotaj.ru/product/product?product_id=3740","Шорты мужские 9.15")</f>
        <v>Шорты мужские 9.15</v>
      </c>
      <c r="C31" s="4" t="s">
        <v>36</v>
      </c>
      <c r="D31" s="6" t="s">
        <v>38</v>
      </c>
      <c r="E31" s="4">
        <v>319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F4"/>
    <mergeCell ref="A5:F5"/>
  </mergeCells>
  <hyperlinks>
    <hyperlink ref="B7" r:id="rId1" display="https://jenskiy-trikotaj.ru/product/product?product_id=3739"/>
    <hyperlink ref="B8" r:id="rId2" display="https://jenskiy-trikotaj.ru/product/product?product_id=3742"/>
    <hyperlink ref="B9" r:id="rId3" display="https://jenskiy-trikotaj.ru/product/product?product_id=3741"/>
    <hyperlink ref="B10" r:id="rId4" display="https://jenskiy-trikotaj.ru/product/product?product_id=3743"/>
    <hyperlink ref="B11" r:id="rId5" display="https://jenskiy-trikotaj.ru/product/product?product_id=3744"/>
    <hyperlink ref="B12" r:id="rId6" display="https://jenskiy-trikotaj.ru/product/product?product_id=3745"/>
    <hyperlink ref="B13" r:id="rId7" display="https://jenskiy-trikotaj.ru/product/product?product_id=3424"/>
    <hyperlink ref="B14" r:id="rId8" display="https://jenskiy-trikotaj.ru/product/product?product_id=4416"/>
    <hyperlink ref="B15" r:id="rId9" display="https://jenskiy-trikotaj.ru/product/product?product_id=3705"/>
    <hyperlink ref="B16" r:id="rId10" display="https://jenskiy-trikotaj.ru/product/product?product_id=4021"/>
    <hyperlink ref="B17" r:id="rId11" display="https://jenskiy-trikotaj.ru/product/product?product_id=4426"/>
    <hyperlink ref="B18" r:id="rId12" display="https://jenskiy-trikotaj.ru/product/product?product_id=4427"/>
    <hyperlink ref="B19" r:id="rId13" display="https://jenskiy-trikotaj.ru/product/product?product_id=4449"/>
    <hyperlink ref="B20" r:id="rId14" display="https://jenskiy-trikotaj.ru/product/product?product_id=3704"/>
    <hyperlink ref="B21" r:id="rId15" display="https://jenskiy-trikotaj.ru/product/product?product_id=4097"/>
    <hyperlink ref="B22" r:id="rId16" display="https://jenskiy-trikotaj.ru/product/product?product_id=3700"/>
    <hyperlink ref="B23" r:id="rId17" display="https://jenskiy-trikotaj.ru/product/product?product_id=3494"/>
    <hyperlink ref="B24" r:id="rId18" display="https://jenskiy-trikotaj.ru/product/product?product_id=3396"/>
    <hyperlink ref="B25" r:id="rId19" display="https://jenskiy-trikotaj.ru/product/product?product_id=3962"/>
    <hyperlink ref="B26" r:id="rId20" display="https://jenskiy-trikotaj.ru/product/product?product_id=3495"/>
    <hyperlink ref="B27" r:id="rId21" display="https://jenskiy-trikotaj.ru/product/product?product_id=3665"/>
    <hyperlink ref="B28" r:id="rId22" display="https://jenskiy-trikotaj.ru/product/product?product_id=3666"/>
    <hyperlink ref="B29" r:id="rId23" display="https://jenskiy-trikotaj.ru/product/product?product_id=4365"/>
    <hyperlink ref="B30" r:id="rId24" display="https://jenskiy-trikotaj.ru/product/product?product_id=4366"/>
    <hyperlink ref="B31" r:id="rId25" display="https://jenskiy-trikotaj.ru/product/product?product_id=3740"/>
  </hyperlinks>
  <printOptions/>
  <pageMargins left="0.7" right="0.7" top="0.75" bottom="0.75" header="0.3" footer="0.3"/>
  <pageSetup horizontalDpi="600" verticalDpi="600" orientation="portrait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2024-05-10T19:50:18Z</dcterms:created>
  <dcterms:modified xsi:type="dcterms:W3CDTF">2024-05-10T19:50:18Z</dcterms:modified>
  <cp:category/>
  <cp:version/>
  <cp:contentType/>
  <cp:contentStatus/>
</cp:coreProperties>
</file>